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FS\vzoz\СЕСІЯ\ВИКОНКОМ 2025\7-липень-23.07.2025-(263-000)\ВЕЕ\"/>
    </mc:Choice>
  </mc:AlternateContent>
  <xr:revisionPtr revIDLastSave="0" documentId="13_ncr:1_{0760AE31-4411-45FE-9EB6-0BAF431C92A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Аркуш2" sheetId="2" r:id="rId1"/>
    <sheet name="Аркуш3" sheetId="3" r:id="rId2"/>
  </sheets>
  <definedNames>
    <definedName name="_xlnm.Print_Titles" localSheetId="1">Аркуш3!$13:$13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" l="1"/>
  <c r="G37" i="3" s="1"/>
  <c r="H36" i="3"/>
  <c r="H37" i="3" s="1"/>
  <c r="I36" i="3"/>
  <c r="I37" i="3" s="1"/>
  <c r="J36" i="3"/>
  <c r="J37" i="3" s="1"/>
  <c r="K36" i="3"/>
  <c r="K37" i="3" s="1"/>
  <c r="F21" i="3"/>
  <c r="F22" i="3"/>
  <c r="F23" i="3"/>
  <c r="F20" i="3"/>
  <c r="F27" i="3"/>
  <c r="F29" i="3" l="1"/>
  <c r="F28" i="3"/>
  <c r="F26" i="3"/>
  <c r="F36" i="3" l="1"/>
  <c r="F37" i="3" s="1"/>
</calcChain>
</file>

<file path=xl/sharedStrings.xml><?xml version="1.0" encoding="utf-8"?>
<sst xmlns="http://schemas.openxmlformats.org/spreadsheetml/2006/main" count="113" uniqueCount="62">
  <si>
    <t>Перелік заходів програми</t>
  </si>
  <si>
    <t>Виконавці</t>
  </si>
  <si>
    <t>Строк                  виконання                заходу</t>
  </si>
  <si>
    <t>Усього</t>
  </si>
  <si>
    <t>Місцевий бюджет</t>
  </si>
  <si>
    <t>1.1.</t>
  </si>
  <si>
    <t>Об’єкт</t>
  </si>
  <si>
    <t>1.2.</t>
  </si>
  <si>
    <t>Відділ з питань будівництва, містобудування, архітектури та містобудівного кадастру ССР</t>
  </si>
  <si>
    <t>Відділ з питань житлово-комунального господарства, благоустрою, розвитку інфраструктури та транспорту ССР</t>
  </si>
  <si>
    <t>Разом за напрямом</t>
  </si>
  <si>
    <t>Проєкт</t>
  </si>
  <si>
    <t>Впровадження системи енергомоніторингу</t>
  </si>
  <si>
    <t>Збір інформації для роботи комп'ю-терної про-грами</t>
  </si>
  <si>
    <t>Виготовлення енергопаспортів адміністративних будівель</t>
  </si>
  <si>
    <t>Участь в організації та проведенні заходів, зборів, нарад, засідань робочих груп, навчальних курсів, семінарів тощо у сфері сталого енергетичного розвитку за наявності підстав для проведення таких заходів;</t>
  </si>
  <si>
    <t>Участь у всеукраїнських, національних, обласних, сільських/селищних/міських та інших заходах, пов’язаних зі сталим енергетичним розвитком</t>
  </si>
  <si>
    <t>Моніторинг доступних джерел залучення грантів, пільгових кредитів, державного фінансування та інших форм фінансової і технічної підтримки для реалізації проектів з підвищення енергоефективності та енергозбереження</t>
  </si>
  <si>
    <t>РАЗОМ</t>
  </si>
  <si>
    <r>
      <t xml:space="preserve">Назва напряму діяльності </t>
    </r>
    <r>
      <rPr>
        <b/>
        <i/>
        <sz val="10"/>
        <color theme="1"/>
        <rFont val="Times New Roman"/>
        <family val="1"/>
        <charset val="204"/>
      </rPr>
      <t>(пріоритетні завдання)</t>
    </r>
  </si>
  <si>
    <t>Джерела фінансування</t>
  </si>
  <si>
    <t>Орієнтовні обсяги фінансування</t>
  </si>
  <si>
    <t>(вартість), тис.грн.</t>
  </si>
  <si>
    <t>Очікуваний результат</t>
  </si>
  <si>
    <t>В межах державних призначень</t>
  </si>
  <si>
    <t>…</t>
  </si>
  <si>
    <t>1.2. Виготовлення проєктно-кошторисної документації</t>
  </si>
  <si>
    <t>1.3. Ремонт та реконструкція внутрішьо-будинкових систем опалення будівель бюджетної сфери</t>
  </si>
  <si>
    <t>1.4. Ремонт та реконструкція зовнішнього освітлення та виготовлення проектно-кошторисної документації</t>
  </si>
  <si>
    <t>1.5. Підвищення ефективності управління енергетичними ресурсами</t>
  </si>
  <si>
    <t>1.1. Термомодернізація об’єктів бюджетної сфери (заміна та установка енергозбері-гаючих вікон і дверей, утеплення стін, дахів, підвалів та інше)</t>
  </si>
  <si>
    <t xml:space="preserve">Напрями діяльності та заходи </t>
  </si>
  <si>
    <t>(найменування місцевої цільової програми)</t>
  </si>
  <si>
    <t xml:space="preserve">Слобожанської селищної територіальної громади  </t>
  </si>
  <si>
    <t xml:space="preserve">Сприяння розвитку співробітництва в рамках Європейської ініціативи «Угода мерів» </t>
  </si>
  <si>
    <t>Підвищення навичок, кваліфікації з фахової діяльності</t>
  </si>
  <si>
    <t>Обмін досвідом та вивчення кращіх практик, впровадження у громаді для покращення рівня життя у громаді</t>
  </si>
  <si>
    <r>
      <rPr>
        <b/>
        <u/>
        <sz val="12"/>
        <color theme="1"/>
        <rFont val="Times New Roman"/>
        <family val="1"/>
        <charset val="204"/>
      </rPr>
      <t>Програми енергоефективності та енергозбереження</t>
    </r>
    <r>
      <rPr>
        <b/>
        <sz val="12"/>
        <color theme="1"/>
        <rFont val="Times New Roman"/>
        <family val="1"/>
        <charset val="204"/>
      </rPr>
      <t xml:space="preserve"> </t>
    </r>
  </si>
  <si>
    <t>Розвиток співробітництва з міжнародними фінансовими організаціями, відповідними структурними підрозділами інших громад в Україні та за кордоном, долучення до міжнародних проектів та ініціатив в частині підвищення енергоефективності, енергозбереження та зниження викидів парникових газів, встановлення сонячних панелей та інших видів джерел енергії</t>
  </si>
  <si>
    <t>В межах бюджетних призначень головних розпорядників</t>
  </si>
  <si>
    <t>Дахова сонячна електростанція з монтажем та встановленням у комплекті: сонячні панелі, акумулятор, інвертор</t>
  </si>
  <si>
    <t>Розробка Плану дій сталого енергетичного розвитку та клімату (ПДСЕРК)</t>
  </si>
  <si>
    <t>Нове будівництво Центру надання адміністративних послуг за адресою: Дніпропетровська область, Дніпровський район, смт Слобожанське, вул. 8 Марта. Коригування</t>
  </si>
  <si>
    <t>Реконструкція будівлі гуртожитку з надбудовою третього поверху під житловий багатоквартирний будинок за адресою: вул. Мічуріна, 43, смт Слобожанське, Дніпровського району, Дніпропетровської області. Коригування 2</t>
  </si>
  <si>
    <t>Акумулятор 24 V 100Ah LiFePO4 для безперебійного живлення</t>
  </si>
  <si>
    <t>на 2024 - 2028 роки у новій редакції</t>
  </si>
  <si>
    <t>2024-2025</t>
  </si>
  <si>
    <t>бюджет громади</t>
  </si>
  <si>
    <t>Нове будівництво амбулаторії за адресою: Дніпропетровська область, Дніпровський район, с. Олександрівка, 
вул. Центральна. Коригування</t>
  </si>
  <si>
    <t>Створення нових робочих місць. Забезпечення доступності кожного мешканця с. Олександрівка до отримання якісних медичних послуг.</t>
  </si>
  <si>
    <t>державний бюджет</t>
  </si>
  <si>
    <t>Створення нових робочих місць.  Розширення переліку адміністративних послуг.</t>
  </si>
  <si>
    <t>2025-2026</t>
  </si>
  <si>
    <t>Забезпечення якісного соціального рівня та якості життя, соціального захисту малозабезпечених, пільгових верств населення, учасників бойових дій та внутрішньо переміщених осіб, їх соціалізації та соціальної безпеки в суспільстві.</t>
  </si>
  <si>
    <t>Капітальний ремонт освітлення Слобожанської ТГ, в т.ч. авторський та технічний нагляд</t>
  </si>
  <si>
    <t>2025-2028</t>
  </si>
  <si>
    <t>Приєднання до електричних мереж</t>
  </si>
  <si>
    <t>2024-2028</t>
  </si>
  <si>
    <t>2025-2027</t>
  </si>
  <si>
    <t>Автоматизований збір данних придладів обліку</t>
  </si>
  <si>
    <t>Додаток 3
до Програми енергоефективності та енергозбереження Слобожанської селищної територіальної громади на 2024-2028 роки у новій редакції</t>
  </si>
  <si>
    <t>Секретар селищної ради (виконкому)                                                                                                                                                              Людмила ЛАГОДА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</si>
</sst>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1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4" xfId="0" applyBorder="1"/>
    <xf numFmtId="0" fontId="11" fillId="0" borderId="0" xfId="0" applyFont="1"/>
    <xf numFmtId="164" fontId="0" fillId="0" borderId="0" xfId="0" applyNumberFormat="1"/>
    <xf numFmtId="0" fontId="2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top" wrapText="1"/>
    </xf>
    <xf numFmtId="0" fontId="1" fillId="0" borderId="31" xfId="0" applyFont="1" applyBorder="1" applyAlignment="1">
      <alignment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5" xfId="0" applyBorder="1"/>
    <xf numFmtId="0" fontId="1" fillId="0" borderId="34" xfId="0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23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3"/>
  <sheetViews>
    <sheetView topLeftCell="A10" workbookViewId="0">
      <selection activeCell="H6" sqref="H6"/>
    </sheetView>
  </sheetViews>
  <sheetFormatPr defaultRowHeight="14.5" x14ac:dyDescent="0.35"/>
  <cols>
    <col min="1" max="1" width="10.26953125" customWidth="1"/>
    <col min="3" max="3" width="10.453125" customWidth="1"/>
    <col min="4" max="4" width="10.26953125" customWidth="1"/>
    <col min="9" max="9" width="11" customWidth="1"/>
  </cols>
  <sheetData>
    <row r="2" spans="1:9" ht="15" thickBot="1" x14ac:dyDescent="0.4"/>
    <row r="3" spans="1:9" ht="60" customHeight="1" x14ac:dyDescent="0.35">
      <c r="A3" s="83" t="s">
        <v>19</v>
      </c>
      <c r="B3" s="83" t="s">
        <v>0</v>
      </c>
      <c r="C3" s="83" t="s">
        <v>1</v>
      </c>
      <c r="D3" s="83" t="s">
        <v>2</v>
      </c>
      <c r="E3" s="81" t="s">
        <v>20</v>
      </c>
      <c r="F3" s="89" t="s">
        <v>21</v>
      </c>
      <c r="G3" s="90"/>
      <c r="H3" s="90"/>
      <c r="I3" s="83" t="s">
        <v>23</v>
      </c>
    </row>
    <row r="4" spans="1:9" ht="15" thickBot="1" x14ac:dyDescent="0.4">
      <c r="A4" s="87"/>
      <c r="B4" s="87"/>
      <c r="C4" s="87"/>
      <c r="D4" s="87"/>
      <c r="E4" s="88"/>
      <c r="F4" s="91" t="s">
        <v>22</v>
      </c>
      <c r="G4" s="92"/>
      <c r="H4" s="92"/>
      <c r="I4" s="84"/>
    </row>
    <row r="5" spans="1:9" ht="15" thickBot="1" x14ac:dyDescent="0.4">
      <c r="A5" s="84"/>
      <c r="B5" s="84"/>
      <c r="C5" s="84"/>
      <c r="D5" s="84"/>
      <c r="E5" s="82"/>
      <c r="F5" s="3" t="s">
        <v>3</v>
      </c>
      <c r="G5" s="3">
        <v>2024</v>
      </c>
      <c r="H5" s="3">
        <v>2025</v>
      </c>
      <c r="I5" s="1"/>
    </row>
    <row r="6" spans="1:9" ht="15" thickBot="1" x14ac:dyDescent="0.4">
      <c r="A6" s="4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1">
        <v>12</v>
      </c>
    </row>
    <row r="7" spans="1:9" ht="65.5" thickBot="1" x14ac:dyDescent="0.4">
      <c r="A7" s="93" t="s">
        <v>5</v>
      </c>
      <c r="B7" s="5"/>
      <c r="C7" s="6"/>
      <c r="D7" s="6"/>
      <c r="E7" s="5" t="s">
        <v>24</v>
      </c>
      <c r="F7" s="6"/>
      <c r="G7" s="6"/>
      <c r="H7" s="6"/>
      <c r="I7" s="2"/>
    </row>
    <row r="8" spans="1:9" ht="15" thickBot="1" x14ac:dyDescent="0.4">
      <c r="A8" s="94"/>
      <c r="B8" s="5"/>
      <c r="C8" s="6"/>
      <c r="D8" s="6"/>
      <c r="E8" s="6"/>
      <c r="F8" s="6"/>
      <c r="G8" s="6"/>
      <c r="H8" s="6"/>
      <c r="I8" s="2"/>
    </row>
    <row r="9" spans="1:9" ht="15" thickBot="1" x14ac:dyDescent="0.4">
      <c r="A9" s="95"/>
      <c r="B9" s="5"/>
      <c r="C9" s="6"/>
      <c r="D9" s="6"/>
      <c r="E9" s="6"/>
      <c r="F9" s="6"/>
      <c r="G9" s="6"/>
      <c r="H9" s="6"/>
      <c r="I9" s="2"/>
    </row>
    <row r="10" spans="1:9" ht="15" thickBot="1" x14ac:dyDescent="0.4">
      <c r="A10" s="7" t="s">
        <v>7</v>
      </c>
      <c r="B10" s="8"/>
      <c r="C10" s="8"/>
      <c r="D10" s="8"/>
      <c r="E10" s="3"/>
      <c r="F10" s="3"/>
      <c r="G10" s="3"/>
      <c r="H10" s="3"/>
      <c r="I10" s="1"/>
    </row>
    <row r="11" spans="1:9" ht="15" thickBot="1" x14ac:dyDescent="0.4">
      <c r="A11" s="7" t="s">
        <v>25</v>
      </c>
      <c r="B11" s="8"/>
      <c r="C11" s="8"/>
      <c r="D11" s="8"/>
      <c r="E11" s="3"/>
      <c r="F11" s="3"/>
      <c r="G11" s="3"/>
      <c r="H11" s="3"/>
      <c r="I11" s="1"/>
    </row>
    <row r="12" spans="1:9" x14ac:dyDescent="0.35">
      <c r="A12" s="93"/>
      <c r="B12" s="85" t="s">
        <v>18</v>
      </c>
      <c r="C12" s="85"/>
      <c r="D12" s="85"/>
      <c r="E12" s="83"/>
      <c r="F12" s="83"/>
      <c r="G12" s="83"/>
      <c r="H12" s="83"/>
      <c r="I12" s="81"/>
    </row>
    <row r="13" spans="1:9" ht="15" thickBot="1" x14ac:dyDescent="0.4">
      <c r="A13" s="95"/>
      <c r="B13" s="86"/>
      <c r="C13" s="86"/>
      <c r="D13" s="86"/>
      <c r="E13" s="84"/>
      <c r="F13" s="84"/>
      <c r="G13" s="84"/>
      <c r="H13" s="84"/>
      <c r="I13" s="82"/>
    </row>
  </sheetData>
  <mergeCells count="18">
    <mergeCell ref="A3:A5"/>
    <mergeCell ref="B3:B5"/>
    <mergeCell ref="C3:C5"/>
    <mergeCell ref="A7:A9"/>
    <mergeCell ref="A12:A13"/>
    <mergeCell ref="B12:B13"/>
    <mergeCell ref="C12:C13"/>
    <mergeCell ref="D12:D13"/>
    <mergeCell ref="D3:D5"/>
    <mergeCell ref="E3:E5"/>
    <mergeCell ref="F3:H3"/>
    <mergeCell ref="F4:H4"/>
    <mergeCell ref="I12:I13"/>
    <mergeCell ref="I3:I4"/>
    <mergeCell ref="E12:E13"/>
    <mergeCell ref="F12:F13"/>
    <mergeCell ref="G12:G13"/>
    <mergeCell ref="H12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4"/>
  <sheetViews>
    <sheetView tabSelected="1" topLeftCell="A35" zoomScaleNormal="100" workbookViewId="0">
      <selection activeCell="E36" sqref="E36"/>
    </sheetView>
  </sheetViews>
  <sheetFormatPr defaultRowHeight="14.5" x14ac:dyDescent="0.35"/>
  <cols>
    <col min="1" max="1" width="21.453125" customWidth="1"/>
    <col min="2" max="2" width="30" customWidth="1"/>
    <col min="3" max="3" width="13.453125" customWidth="1"/>
    <col min="4" max="4" width="10.1796875" customWidth="1"/>
    <col min="6" max="7" width="9.54296875" customWidth="1"/>
    <col min="8" max="8" width="10.1796875" customWidth="1"/>
    <col min="9" max="9" width="10" customWidth="1"/>
    <col min="10" max="10" width="9.453125" customWidth="1"/>
    <col min="11" max="11" width="8.7265625" customWidth="1"/>
    <col min="12" max="12" width="20.26953125" customWidth="1"/>
  </cols>
  <sheetData>
    <row r="1" spans="1:12" ht="47.25" customHeight="1" x14ac:dyDescent="0.35">
      <c r="A1" s="21"/>
      <c r="B1" s="21"/>
      <c r="C1" s="21"/>
      <c r="D1" s="21"/>
      <c r="E1" s="21"/>
      <c r="F1" s="127" t="s">
        <v>60</v>
      </c>
      <c r="G1" s="127"/>
      <c r="H1" s="127"/>
      <c r="I1" s="127"/>
      <c r="J1" s="127"/>
      <c r="K1" s="127"/>
      <c r="L1" s="127"/>
    </row>
    <row r="2" spans="1:12" ht="15.5" x14ac:dyDescent="0.35">
      <c r="A2" s="21"/>
      <c r="B2" s="21"/>
      <c r="C2" s="21"/>
      <c r="D2" s="21"/>
      <c r="E2" s="21"/>
      <c r="F2" s="127"/>
      <c r="G2" s="127"/>
      <c r="H2" s="127"/>
      <c r="I2" s="127"/>
      <c r="J2" s="127"/>
      <c r="K2" s="127"/>
      <c r="L2" s="127"/>
    </row>
    <row r="3" spans="1:12" ht="15.5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5.5" x14ac:dyDescent="0.35">
      <c r="A4" s="128" t="s">
        <v>31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2" ht="15.5" x14ac:dyDescent="0.35">
      <c r="A5" s="128" t="s">
        <v>37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ht="12.75" customHeight="1" x14ac:dyDescent="0.35">
      <c r="A6" s="140" t="s">
        <v>32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2" ht="15.5" x14ac:dyDescent="0.35">
      <c r="A7" s="141" t="s">
        <v>33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15.5" x14ac:dyDescent="0.35">
      <c r="A8" s="141" t="s">
        <v>45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</row>
    <row r="9" spans="1:12" ht="15" thickBot="1" x14ac:dyDescent="0.4">
      <c r="A9" s="20"/>
      <c r="B9" s="20"/>
      <c r="C9" s="20"/>
      <c r="D9" s="20"/>
      <c r="E9" s="20"/>
      <c r="L9" s="20"/>
    </row>
    <row r="10" spans="1:12" ht="60" customHeight="1" x14ac:dyDescent="0.35">
      <c r="A10" s="131" t="s">
        <v>19</v>
      </c>
      <c r="B10" s="134" t="s">
        <v>0</v>
      </c>
      <c r="C10" s="134" t="s">
        <v>1</v>
      </c>
      <c r="D10" s="134" t="s">
        <v>2</v>
      </c>
      <c r="E10" s="137" t="s">
        <v>20</v>
      </c>
      <c r="F10" s="142" t="s">
        <v>21</v>
      </c>
      <c r="G10" s="143"/>
      <c r="H10" s="143"/>
      <c r="I10" s="143"/>
      <c r="J10" s="143"/>
      <c r="K10" s="144"/>
      <c r="L10" s="129" t="s">
        <v>23</v>
      </c>
    </row>
    <row r="11" spans="1:12" ht="15" customHeight="1" x14ac:dyDescent="0.35">
      <c r="A11" s="132"/>
      <c r="B11" s="135"/>
      <c r="C11" s="135"/>
      <c r="D11" s="135"/>
      <c r="E11" s="138"/>
      <c r="F11" s="145" t="s">
        <v>22</v>
      </c>
      <c r="G11" s="146"/>
      <c r="H11" s="146"/>
      <c r="I11" s="146"/>
      <c r="J11" s="146"/>
      <c r="K11" s="147"/>
      <c r="L11" s="130"/>
    </row>
    <row r="12" spans="1:12" ht="15" thickBot="1" x14ac:dyDescent="0.4">
      <c r="A12" s="133"/>
      <c r="B12" s="136"/>
      <c r="C12" s="136"/>
      <c r="D12" s="136"/>
      <c r="E12" s="139"/>
      <c r="F12" s="40" t="s">
        <v>3</v>
      </c>
      <c r="G12" s="41">
        <v>2024</v>
      </c>
      <c r="H12" s="41">
        <v>2025</v>
      </c>
      <c r="I12" s="41">
        <v>2026</v>
      </c>
      <c r="J12" s="41">
        <v>2027</v>
      </c>
      <c r="K12" s="75">
        <v>2028</v>
      </c>
      <c r="L12" s="47"/>
    </row>
    <row r="13" spans="1:12" ht="15" thickBot="1" x14ac:dyDescent="0.4">
      <c r="A13" s="77">
        <v>1</v>
      </c>
      <c r="B13" s="78">
        <v>2</v>
      </c>
      <c r="C13" s="78">
        <v>3</v>
      </c>
      <c r="D13" s="78">
        <v>4</v>
      </c>
      <c r="E13" s="79">
        <v>5</v>
      </c>
      <c r="F13" s="77">
        <v>6</v>
      </c>
      <c r="G13" s="78">
        <v>7</v>
      </c>
      <c r="H13" s="78">
        <v>8</v>
      </c>
      <c r="I13" s="78">
        <v>9</v>
      </c>
      <c r="J13" s="78">
        <v>10</v>
      </c>
      <c r="K13" s="80">
        <v>11</v>
      </c>
      <c r="L13" s="50">
        <v>12</v>
      </c>
    </row>
    <row r="14" spans="1:12" ht="36" customHeight="1" x14ac:dyDescent="0.35">
      <c r="A14" s="126" t="s">
        <v>30</v>
      </c>
      <c r="B14" s="109" t="s">
        <v>48</v>
      </c>
      <c r="C14" s="111" t="s">
        <v>8</v>
      </c>
      <c r="D14" s="111" t="s">
        <v>46</v>
      </c>
      <c r="E14" s="76" t="s">
        <v>47</v>
      </c>
      <c r="F14" s="96" t="s">
        <v>39</v>
      </c>
      <c r="G14" s="97"/>
      <c r="H14" s="97"/>
      <c r="I14" s="97"/>
      <c r="J14" s="97"/>
      <c r="K14" s="98"/>
      <c r="L14" s="113" t="s">
        <v>49</v>
      </c>
    </row>
    <row r="15" spans="1:12" ht="38.25" customHeight="1" x14ac:dyDescent="0.35">
      <c r="A15" s="126"/>
      <c r="B15" s="110"/>
      <c r="C15" s="112"/>
      <c r="D15" s="112"/>
      <c r="E15" s="44" t="s">
        <v>50</v>
      </c>
      <c r="F15" s="99" t="s">
        <v>39</v>
      </c>
      <c r="G15" s="100"/>
      <c r="H15" s="100"/>
      <c r="I15" s="100"/>
      <c r="J15" s="100"/>
      <c r="K15" s="101"/>
      <c r="L15" s="114"/>
    </row>
    <row r="16" spans="1:12" ht="35.25" customHeight="1" x14ac:dyDescent="0.35">
      <c r="A16" s="126"/>
      <c r="B16" s="118" t="s">
        <v>42</v>
      </c>
      <c r="C16" s="119" t="s">
        <v>8</v>
      </c>
      <c r="D16" s="119" t="s">
        <v>46</v>
      </c>
      <c r="E16" s="44" t="s">
        <v>4</v>
      </c>
      <c r="F16" s="99" t="s">
        <v>39</v>
      </c>
      <c r="G16" s="100"/>
      <c r="H16" s="100"/>
      <c r="I16" s="100"/>
      <c r="J16" s="100"/>
      <c r="K16" s="101"/>
      <c r="L16" s="117" t="s">
        <v>51</v>
      </c>
    </row>
    <row r="17" spans="1:12" ht="34.5" customHeight="1" x14ac:dyDescent="0.35">
      <c r="A17" s="126"/>
      <c r="B17" s="110"/>
      <c r="C17" s="112"/>
      <c r="D17" s="112"/>
      <c r="E17" s="44" t="s">
        <v>50</v>
      </c>
      <c r="F17" s="99" t="s">
        <v>39</v>
      </c>
      <c r="G17" s="100"/>
      <c r="H17" s="100"/>
      <c r="I17" s="100"/>
      <c r="J17" s="100"/>
      <c r="K17" s="101"/>
      <c r="L17" s="114"/>
    </row>
    <row r="18" spans="1:12" ht="128.25" customHeight="1" thickBot="1" x14ac:dyDescent="0.4">
      <c r="A18" s="126"/>
      <c r="B18" s="72" t="s">
        <v>43</v>
      </c>
      <c r="C18" s="13" t="s">
        <v>8</v>
      </c>
      <c r="D18" s="13" t="s">
        <v>52</v>
      </c>
      <c r="E18" s="73" t="s">
        <v>4</v>
      </c>
      <c r="F18" s="102" t="s">
        <v>39</v>
      </c>
      <c r="G18" s="103"/>
      <c r="H18" s="103"/>
      <c r="I18" s="103"/>
      <c r="J18" s="103"/>
      <c r="K18" s="104"/>
      <c r="L18" s="74" t="s">
        <v>53</v>
      </c>
    </row>
    <row r="19" spans="1:12" ht="35.25" customHeight="1" thickBot="1" x14ac:dyDescent="0.4">
      <c r="A19" s="15"/>
      <c r="B19" s="16" t="s">
        <v>10</v>
      </c>
      <c r="C19" s="17"/>
      <c r="D19" s="17"/>
      <c r="E19" s="45"/>
      <c r="F19" s="120" t="s">
        <v>39</v>
      </c>
      <c r="G19" s="121"/>
      <c r="H19" s="121"/>
      <c r="I19" s="121"/>
      <c r="J19" s="121"/>
      <c r="K19" s="122"/>
      <c r="L19" s="50"/>
    </row>
    <row r="20" spans="1:12" ht="48" customHeight="1" thickBot="1" x14ac:dyDescent="0.4">
      <c r="A20" s="38" t="s">
        <v>26</v>
      </c>
      <c r="B20" s="65" t="s">
        <v>40</v>
      </c>
      <c r="C20" s="23"/>
      <c r="D20" s="23" t="s">
        <v>58</v>
      </c>
      <c r="E20" s="66" t="s">
        <v>4</v>
      </c>
      <c r="F20" s="69">
        <f>H20+I20+J20+K20</f>
        <v>150</v>
      </c>
      <c r="G20" s="70">
        <v>0</v>
      </c>
      <c r="H20" s="70">
        <v>50</v>
      </c>
      <c r="I20" s="70">
        <v>50</v>
      </c>
      <c r="J20" s="70">
        <v>50</v>
      </c>
      <c r="K20" s="71">
        <v>0</v>
      </c>
      <c r="L20" s="39" t="s">
        <v>11</v>
      </c>
    </row>
    <row r="21" spans="1:12" ht="33.75" customHeight="1" thickBot="1" x14ac:dyDescent="0.4">
      <c r="A21" s="42"/>
      <c r="B21" s="16" t="s">
        <v>10</v>
      </c>
      <c r="C21" s="17"/>
      <c r="D21" s="17" t="s">
        <v>58</v>
      </c>
      <c r="E21" s="45"/>
      <c r="F21" s="67">
        <f t="shared" ref="F21:F23" si="0">H21+I21+J21+K21</f>
        <v>150</v>
      </c>
      <c r="G21" s="43">
        <v>0</v>
      </c>
      <c r="H21" s="43">
        <v>50</v>
      </c>
      <c r="I21" s="43">
        <v>50</v>
      </c>
      <c r="J21" s="43">
        <v>50</v>
      </c>
      <c r="K21" s="68">
        <v>0</v>
      </c>
      <c r="L21" s="48"/>
    </row>
    <row r="22" spans="1:12" ht="66.75" customHeight="1" thickBot="1" x14ac:dyDescent="0.4">
      <c r="A22" s="24" t="s">
        <v>27</v>
      </c>
      <c r="B22" s="65" t="s">
        <v>44</v>
      </c>
      <c r="C22" s="23"/>
      <c r="D22" s="23">
        <v>2025</v>
      </c>
      <c r="E22" s="66" t="s">
        <v>4</v>
      </c>
      <c r="F22" s="69">
        <f t="shared" si="0"/>
        <v>40</v>
      </c>
      <c r="G22" s="70">
        <v>0</v>
      </c>
      <c r="H22" s="70">
        <v>40</v>
      </c>
      <c r="I22" s="70">
        <v>0</v>
      </c>
      <c r="J22" s="70">
        <v>0</v>
      </c>
      <c r="K22" s="71">
        <v>0</v>
      </c>
      <c r="L22" s="61" t="s">
        <v>6</v>
      </c>
    </row>
    <row r="23" spans="1:12" ht="27" customHeight="1" thickBot="1" x14ac:dyDescent="0.4">
      <c r="A23" s="42"/>
      <c r="B23" s="16" t="s">
        <v>10</v>
      </c>
      <c r="C23" s="17"/>
      <c r="D23" s="17">
        <v>2025</v>
      </c>
      <c r="E23" s="45"/>
      <c r="F23" s="67">
        <f t="shared" si="0"/>
        <v>40</v>
      </c>
      <c r="G23" s="43">
        <v>0</v>
      </c>
      <c r="H23" s="43">
        <v>40</v>
      </c>
      <c r="I23" s="43">
        <v>0</v>
      </c>
      <c r="J23" s="43">
        <v>0</v>
      </c>
      <c r="K23" s="68">
        <v>0</v>
      </c>
      <c r="L23" s="48"/>
    </row>
    <row r="24" spans="1:12" ht="111" customHeight="1" thickBot="1" x14ac:dyDescent="0.4">
      <c r="A24" s="24" t="s">
        <v>28</v>
      </c>
      <c r="B24" s="27" t="s">
        <v>54</v>
      </c>
      <c r="C24" s="23" t="s">
        <v>9</v>
      </c>
      <c r="D24" s="23" t="s">
        <v>55</v>
      </c>
      <c r="E24" s="60" t="s">
        <v>4</v>
      </c>
      <c r="F24" s="123" t="s">
        <v>39</v>
      </c>
      <c r="G24" s="124"/>
      <c r="H24" s="124"/>
      <c r="I24" s="124"/>
      <c r="J24" s="124"/>
      <c r="K24" s="125"/>
      <c r="L24" s="61" t="s">
        <v>6</v>
      </c>
    </row>
    <row r="25" spans="1:12" ht="24" customHeight="1" thickBot="1" x14ac:dyDescent="0.4">
      <c r="A25" s="15"/>
      <c r="B25" s="16" t="s">
        <v>10</v>
      </c>
      <c r="C25" s="17"/>
      <c r="D25" s="17" t="s">
        <v>57</v>
      </c>
      <c r="E25" s="46"/>
      <c r="F25" s="120" t="s">
        <v>39</v>
      </c>
      <c r="G25" s="121"/>
      <c r="H25" s="121"/>
      <c r="I25" s="121"/>
      <c r="J25" s="121"/>
      <c r="K25" s="122"/>
      <c r="L25" s="48"/>
    </row>
    <row r="26" spans="1:12" ht="24.75" customHeight="1" x14ac:dyDescent="0.35">
      <c r="A26" s="106" t="s">
        <v>29</v>
      </c>
      <c r="B26" s="18" t="s">
        <v>12</v>
      </c>
      <c r="C26" s="14"/>
      <c r="D26" s="14" t="s">
        <v>55</v>
      </c>
      <c r="E26" s="29" t="s">
        <v>4</v>
      </c>
      <c r="F26" s="62">
        <f>H26+I26+J26+K26</f>
        <v>40</v>
      </c>
      <c r="G26" s="63">
        <v>0</v>
      </c>
      <c r="H26" s="63">
        <v>10</v>
      </c>
      <c r="I26" s="63">
        <v>10</v>
      </c>
      <c r="J26" s="63">
        <v>10</v>
      </c>
      <c r="K26" s="64">
        <v>10</v>
      </c>
      <c r="L26" s="115" t="s">
        <v>13</v>
      </c>
    </row>
    <row r="27" spans="1:12" ht="23" x14ac:dyDescent="0.35">
      <c r="A27" s="106"/>
      <c r="B27" s="9" t="s">
        <v>14</v>
      </c>
      <c r="D27" s="10" t="s">
        <v>55</v>
      </c>
      <c r="E27" s="30" t="s">
        <v>4</v>
      </c>
      <c r="F27" s="32">
        <f>G27+H27+I27+J27+K27</f>
        <v>248.8</v>
      </c>
      <c r="G27" s="11">
        <v>48.8</v>
      </c>
      <c r="H27" s="11">
        <v>50</v>
      </c>
      <c r="I27" s="11">
        <v>50</v>
      </c>
      <c r="J27" s="11">
        <v>50</v>
      </c>
      <c r="K27" s="19">
        <v>50</v>
      </c>
      <c r="L27" s="116"/>
    </row>
    <row r="28" spans="1:12" ht="23" x14ac:dyDescent="0.35">
      <c r="A28" s="106"/>
      <c r="B28" s="9" t="s">
        <v>59</v>
      </c>
      <c r="C28" s="10"/>
      <c r="D28" s="10">
        <v>2025</v>
      </c>
      <c r="E28" s="30" t="s">
        <v>4</v>
      </c>
      <c r="F28" s="32">
        <f>G28+H28+I28+J28+K28</f>
        <v>215</v>
      </c>
      <c r="G28" s="11">
        <v>0</v>
      </c>
      <c r="H28" s="11">
        <v>90</v>
      </c>
      <c r="I28" s="11">
        <v>105</v>
      </c>
      <c r="J28" s="11">
        <v>10</v>
      </c>
      <c r="K28" s="19">
        <v>10</v>
      </c>
      <c r="L28" s="116"/>
    </row>
    <row r="29" spans="1:12" ht="24.75" customHeight="1" x14ac:dyDescent="0.35">
      <c r="A29" s="106"/>
      <c r="B29" s="27" t="s">
        <v>56</v>
      </c>
      <c r="C29" s="23"/>
      <c r="D29" s="23" t="s">
        <v>57</v>
      </c>
      <c r="E29" s="29" t="s">
        <v>4</v>
      </c>
      <c r="F29" s="33">
        <f>G29+H29+I29+J29+K29</f>
        <v>1360</v>
      </c>
      <c r="G29" s="28">
        <v>600</v>
      </c>
      <c r="H29" s="28">
        <v>190</v>
      </c>
      <c r="I29" s="28">
        <v>190</v>
      </c>
      <c r="J29" s="28">
        <v>190</v>
      </c>
      <c r="K29" s="34">
        <v>190</v>
      </c>
      <c r="L29" s="35" t="s">
        <v>6</v>
      </c>
    </row>
    <row r="30" spans="1:12" ht="69" x14ac:dyDescent="0.35">
      <c r="A30" s="106"/>
      <c r="B30" s="9" t="s">
        <v>15</v>
      </c>
      <c r="C30" s="10"/>
      <c r="D30" s="10" t="s">
        <v>55</v>
      </c>
      <c r="E30" s="30" t="s">
        <v>4</v>
      </c>
      <c r="F30" s="32">
        <v>0</v>
      </c>
      <c r="G30" s="11">
        <v>0</v>
      </c>
      <c r="H30" s="11">
        <v>0</v>
      </c>
      <c r="I30" s="11">
        <v>0</v>
      </c>
      <c r="J30" s="11">
        <v>0</v>
      </c>
      <c r="K30" s="19">
        <v>0</v>
      </c>
      <c r="L30" s="36" t="s">
        <v>35</v>
      </c>
    </row>
    <row r="31" spans="1:12" ht="51" customHeight="1" x14ac:dyDescent="0.35">
      <c r="A31" s="24"/>
      <c r="B31" s="9" t="s">
        <v>16</v>
      </c>
      <c r="C31" s="10"/>
      <c r="D31" s="10" t="s">
        <v>55</v>
      </c>
      <c r="E31" s="30" t="s">
        <v>4</v>
      </c>
      <c r="F31" s="32">
        <v>0</v>
      </c>
      <c r="G31" s="11">
        <v>0</v>
      </c>
      <c r="H31" s="11">
        <v>0</v>
      </c>
      <c r="I31" s="11">
        <v>0</v>
      </c>
      <c r="J31" s="11">
        <v>0</v>
      </c>
      <c r="K31" s="19">
        <v>0</v>
      </c>
      <c r="L31" s="107" t="s">
        <v>36</v>
      </c>
    </row>
    <row r="32" spans="1:12" ht="80.5" x14ac:dyDescent="0.35">
      <c r="A32" s="24"/>
      <c r="B32" s="12" t="s">
        <v>17</v>
      </c>
      <c r="C32" s="13"/>
      <c r="D32" s="13" t="s">
        <v>55</v>
      </c>
      <c r="E32" s="31" t="s">
        <v>4</v>
      </c>
      <c r="F32" s="32">
        <v>0</v>
      </c>
      <c r="G32" s="11">
        <v>0</v>
      </c>
      <c r="H32" s="11">
        <v>0</v>
      </c>
      <c r="I32" s="11">
        <v>0</v>
      </c>
      <c r="J32" s="11">
        <v>0</v>
      </c>
      <c r="K32" s="19">
        <v>0</v>
      </c>
      <c r="L32" s="108"/>
    </row>
    <row r="33" spans="1:12" ht="34.5" x14ac:dyDescent="0.35">
      <c r="A33" s="24"/>
      <c r="B33" s="9" t="s">
        <v>34</v>
      </c>
      <c r="C33" s="10"/>
      <c r="D33" s="10" t="s">
        <v>55</v>
      </c>
      <c r="E33" s="30" t="s">
        <v>4</v>
      </c>
      <c r="F33" s="32">
        <v>99</v>
      </c>
      <c r="G33" s="11">
        <v>0</v>
      </c>
      <c r="H33" s="11">
        <v>99</v>
      </c>
      <c r="I33" s="11">
        <v>0</v>
      </c>
      <c r="J33" s="11">
        <v>0</v>
      </c>
      <c r="K33" s="19">
        <v>0</v>
      </c>
      <c r="L33" s="108"/>
    </row>
    <row r="34" spans="1:12" ht="34.5" x14ac:dyDescent="0.35">
      <c r="A34" s="24"/>
      <c r="B34" s="12" t="s">
        <v>41</v>
      </c>
      <c r="C34" s="10"/>
      <c r="D34" s="10" t="s">
        <v>52</v>
      </c>
      <c r="E34" s="30" t="s">
        <v>4</v>
      </c>
      <c r="F34" s="32">
        <v>0</v>
      </c>
      <c r="G34" s="11">
        <v>0</v>
      </c>
      <c r="H34" s="11">
        <v>0</v>
      </c>
      <c r="I34" s="11">
        <v>0</v>
      </c>
      <c r="J34" s="11">
        <v>0</v>
      </c>
      <c r="K34" s="19">
        <v>0</v>
      </c>
      <c r="L34" s="108"/>
    </row>
    <row r="35" spans="1:12" ht="134.25" customHeight="1" thickBot="1" x14ac:dyDescent="0.4">
      <c r="A35" s="24"/>
      <c r="B35" s="12" t="s">
        <v>38</v>
      </c>
      <c r="C35" s="23"/>
      <c r="D35" s="13" t="s">
        <v>55</v>
      </c>
      <c r="E35" s="31" t="s">
        <v>4</v>
      </c>
      <c r="F35" s="51">
        <v>0</v>
      </c>
      <c r="G35" s="52">
        <v>0</v>
      </c>
      <c r="H35" s="52">
        <v>0</v>
      </c>
      <c r="I35" s="52">
        <v>0</v>
      </c>
      <c r="J35" s="52">
        <v>0</v>
      </c>
      <c r="K35" s="53">
        <v>0</v>
      </c>
      <c r="L35" s="108"/>
    </row>
    <row r="36" spans="1:12" ht="15" thickBot="1" x14ac:dyDescent="0.4">
      <c r="A36" s="15"/>
      <c r="B36" s="16" t="s">
        <v>10</v>
      </c>
      <c r="C36" s="17"/>
      <c r="D36" s="17"/>
      <c r="E36" s="46"/>
      <c r="F36" s="58">
        <f>F35+F33+F32+F31+F30+F28+F27+F26+F29+F34</f>
        <v>1962.8</v>
      </c>
      <c r="G36" s="26">
        <f t="shared" ref="G36:K36" si="1">G35+G33+G32+G31+G30+G28+G27+G26+G29+G34</f>
        <v>648.79999999999995</v>
      </c>
      <c r="H36" s="26">
        <f t="shared" si="1"/>
        <v>439</v>
      </c>
      <c r="I36" s="26">
        <f t="shared" si="1"/>
        <v>355</v>
      </c>
      <c r="J36" s="26">
        <f t="shared" si="1"/>
        <v>260</v>
      </c>
      <c r="K36" s="59">
        <f t="shared" si="1"/>
        <v>260</v>
      </c>
      <c r="L36" s="49"/>
    </row>
    <row r="37" spans="1:12" ht="24.75" customHeight="1" thickBot="1" x14ac:dyDescent="0.4">
      <c r="A37" s="54"/>
      <c r="B37" s="25" t="s">
        <v>18</v>
      </c>
      <c r="C37" s="25"/>
      <c r="D37" s="25"/>
      <c r="E37" s="55"/>
      <c r="F37" s="56">
        <f>F36+F21+F23</f>
        <v>2152.8000000000002</v>
      </c>
      <c r="G37" s="37">
        <f t="shared" ref="G37:K37" si="2">G36+G21+G23</f>
        <v>648.79999999999995</v>
      </c>
      <c r="H37" s="37">
        <f t="shared" si="2"/>
        <v>529</v>
      </c>
      <c r="I37" s="37">
        <f t="shared" si="2"/>
        <v>405</v>
      </c>
      <c r="J37" s="37">
        <f t="shared" si="2"/>
        <v>310</v>
      </c>
      <c r="K37" s="57">
        <f t="shared" si="2"/>
        <v>260</v>
      </c>
      <c r="L37" s="1"/>
    </row>
    <row r="40" spans="1:12" x14ac:dyDescent="0.35">
      <c r="A40" s="105" t="s">
        <v>61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</row>
    <row r="44" spans="1:12" x14ac:dyDescent="0.35">
      <c r="F44" s="22"/>
      <c r="G44" s="22"/>
      <c r="H44" s="22"/>
      <c r="I44" s="22"/>
    </row>
  </sheetData>
  <mergeCells count="35">
    <mergeCell ref="F1:L2"/>
    <mergeCell ref="A4:L4"/>
    <mergeCell ref="A5:L5"/>
    <mergeCell ref="L10:L11"/>
    <mergeCell ref="A10:A12"/>
    <mergeCell ref="B10:B12"/>
    <mergeCell ref="C10:C12"/>
    <mergeCell ref="D10:D12"/>
    <mergeCell ref="E10:E12"/>
    <mergeCell ref="A6:L6"/>
    <mergeCell ref="A7:L7"/>
    <mergeCell ref="A8:L8"/>
    <mergeCell ref="F10:K10"/>
    <mergeCell ref="F11:K11"/>
    <mergeCell ref="A40:L40"/>
    <mergeCell ref="A26:A30"/>
    <mergeCell ref="L31:L35"/>
    <mergeCell ref="B14:B15"/>
    <mergeCell ref="C14:C15"/>
    <mergeCell ref="D14:D15"/>
    <mergeCell ref="L14:L15"/>
    <mergeCell ref="L26:L28"/>
    <mergeCell ref="L16:L17"/>
    <mergeCell ref="B16:B17"/>
    <mergeCell ref="C16:C17"/>
    <mergeCell ref="D16:D17"/>
    <mergeCell ref="F19:K19"/>
    <mergeCell ref="F24:K24"/>
    <mergeCell ref="F25:K25"/>
    <mergeCell ref="A14:A18"/>
    <mergeCell ref="F14:K14"/>
    <mergeCell ref="F15:K15"/>
    <mergeCell ref="F16:K16"/>
    <mergeCell ref="F17:K17"/>
    <mergeCell ref="F18:K18"/>
  </mergeCells>
  <pageMargins left="0.25" right="0.25" top="0.75" bottom="0.75" header="0.3" footer="0.3"/>
  <pageSetup paperSize="9" scale="8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Аркуш2</vt:lpstr>
      <vt:lpstr>Аркуш3</vt:lpstr>
      <vt:lpstr>Аркуш3!Заголовки_для_друку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Безсмертна Ганна Михайлівна</dc:creator>
  <cp:lastModifiedBy>Суртаєва Світлана Володимирівна</cp:lastModifiedBy>
  <cp:lastPrinted>2025-07-04T11:21:13Z</cp:lastPrinted>
  <dcterms:created xsi:type="dcterms:W3CDTF">2024-01-25T13:06:08Z</dcterms:created>
  <dcterms:modified xsi:type="dcterms:W3CDTF">2025-07-04T11:21:21Z</dcterms:modified>
</cp:coreProperties>
</file>